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филатов И.А\директор\столовая\меню на сайт\размещаем типовое на сайт 2023 октябрь\наши данные\"/>
    </mc:Choice>
  </mc:AlternateContent>
  <bookViews>
    <workbookView xWindow="0" yWindow="0" windowWidth="2583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I195" i="1"/>
  <c r="G62" i="1"/>
  <c r="G176" i="1"/>
  <c r="L100" i="1"/>
  <c r="L196" i="1" s="1"/>
  <c r="I81" i="1"/>
  <c r="I196" i="1" s="1"/>
  <c r="F196" i="1"/>
  <c r="H196" i="1"/>
  <c r="J196" i="1"/>
  <c r="G196" i="1" l="1"/>
</calcChain>
</file>

<file path=xl/sharedStrings.xml><?xml version="1.0" encoding="utf-8"?>
<sst xmlns="http://schemas.openxmlformats.org/spreadsheetml/2006/main" count="252" uniqueCount="74">
  <si>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</si>
  <si>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</si>
  <si>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</si>
  <si>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</si>
  <si>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</si>
  <si>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</si>
  <si>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</si>
  <si>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</si>
  <si>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</si>
  <si>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</si>
  <si>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</si>
  <si>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</si>
  <si>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</si>
  <si>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</si>
  <si>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</si>
  <si>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</si>
  <si>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</si>
  <si>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</si>
  <si>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</si>
  <si>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</si>
  <si>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</si>
  <si>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</si>
  <si>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</si>
  <si>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</si>
  <si>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</si>
  <si>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</si>
  <si>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</si>
  <si>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</si>
  <si>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</si>
  <si>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</si>
  <si>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</si>
  <si>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</si>
  <si>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</si>
  <si>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</si>
  <si>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</si>
  <si>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</si>
  <si>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</si>
  <si>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</si>
  <si>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</si>
  <si>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с.Всехсвятское</t>
  </si>
  <si>
    <t>директор</t>
  </si>
  <si>
    <t>Анфилатов И.А.</t>
  </si>
  <si>
    <t>Хлеб ржано-пшеничный</t>
  </si>
  <si>
    <t>Котлета натуральная рубленая</t>
  </si>
  <si>
    <t>Каша рисовая рассыпчатая</t>
  </si>
  <si>
    <t>Соус красный основной</t>
  </si>
  <si>
    <t>Компот из смеси сухофруктов</t>
  </si>
  <si>
    <t>Котлета рыбная</t>
  </si>
  <si>
    <t>Макароны отварные</t>
  </si>
  <si>
    <t xml:space="preserve">Кофейный напиток </t>
  </si>
  <si>
    <t>Тефтели (с рисом)</t>
  </si>
  <si>
    <t>Каша гречневая рассыпчатая</t>
  </si>
  <si>
    <t>Чай с сахаром</t>
  </si>
  <si>
    <t xml:space="preserve">Суп гороховый с тушенкой  </t>
  </si>
  <si>
    <t>Биточек из крупы с изюмом</t>
  </si>
  <si>
    <t>Кисель</t>
  </si>
  <si>
    <t>Гуляш</t>
  </si>
  <si>
    <t>Борщ с тушенкой</t>
  </si>
  <si>
    <t>Салат картофельный с соленым огурцом</t>
  </si>
  <si>
    <t>Биточек</t>
  </si>
  <si>
    <t>Рыба запеченая</t>
  </si>
  <si>
    <t>Какао с молоком</t>
  </si>
  <si>
    <t>Картофель отварной</t>
  </si>
  <si>
    <t>Суп картофельный с рыбными консервами</t>
  </si>
  <si>
    <t>киров-лаб</t>
  </si>
  <si>
    <t>Оладьи запеченные</t>
  </si>
  <si>
    <t xml:space="preserve">Салат из моркови </t>
  </si>
  <si>
    <t>Салат из свеклы с маслом растительным</t>
  </si>
  <si>
    <t>Салат из белокочанной капусты</t>
  </si>
  <si>
    <t>54-1хн</t>
  </si>
  <si>
    <t>54-23</t>
  </si>
  <si>
    <t>54-2гн</t>
  </si>
  <si>
    <t>54-21</t>
  </si>
  <si>
    <t>54-3соус/20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</si>
</sst>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14.2</v>
      </c>
      <c r="H6" s="40">
        <v>15.7</v>
      </c>
      <c r="I6" s="40">
        <v>15.7</v>
      </c>
      <c r="J6" s="40">
        <v>268.5</v>
      </c>
      <c r="K6" s="41">
        <v>414</v>
      </c>
      <c r="L6" s="40">
        <v>59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180</v>
      </c>
      <c r="G7" s="43">
        <v>4.3</v>
      </c>
      <c r="H7" s="43">
        <v>6.8</v>
      </c>
      <c r="I7" s="43">
        <v>45.9</v>
      </c>
      <c r="J7" s="43">
        <v>268.2</v>
      </c>
      <c r="K7" s="44">
        <v>465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 t="s">
        <v>69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45</v>
      </c>
      <c r="F11" s="43">
        <v>30</v>
      </c>
      <c r="G11" s="43">
        <v>0.99</v>
      </c>
      <c r="H11" s="43">
        <v>0.81</v>
      </c>
      <c r="I11" s="43">
        <v>2.67</v>
      </c>
      <c r="J11" s="43">
        <v>21.9</v>
      </c>
      <c r="K11" s="44" t="s">
        <v>73</v>
      </c>
      <c r="L11" s="43">
        <v>3</v>
      </c>
    </row>
    <row r="12" spans="1:12" ht="15" x14ac:dyDescent="0.25">
      <c r="A12" s="23"/>
      <c r="B12" s="15"/>
      <c r="C12" s="11"/>
      <c r="D12" s="6"/>
      <c r="E12" s="42" t="s">
        <v>66</v>
      </c>
      <c r="F12" s="43">
        <v>60</v>
      </c>
      <c r="G12" s="43">
        <v>0.6</v>
      </c>
      <c r="H12" s="43">
        <v>3</v>
      </c>
      <c r="I12" s="43">
        <v>3.6</v>
      </c>
      <c r="J12" s="43">
        <v>67.2</v>
      </c>
      <c r="K12" s="44">
        <v>71</v>
      </c>
      <c r="L12" s="43">
        <v>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24.59</v>
      </c>
      <c r="H13" s="19">
        <f t="shared" si="0"/>
        <v>26.31</v>
      </c>
      <c r="I13" s="19">
        <f t="shared" si="0"/>
        <v>117.66999999999999</v>
      </c>
      <c r="J13" s="19">
        <f t="shared" si="0"/>
        <v>848.80000000000007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24.59</v>
      </c>
      <c r="H24" s="32">
        <f t="shared" si="4"/>
        <v>26.31</v>
      </c>
      <c r="I24" s="32">
        <f t="shared" si="4"/>
        <v>117.66999999999999</v>
      </c>
      <c r="J24" s="32">
        <f t="shared" si="4"/>
        <v>848.80000000000007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4</v>
      </c>
      <c r="H25" s="40">
        <v>8</v>
      </c>
      <c r="I25" s="40">
        <v>14.4</v>
      </c>
      <c r="J25" s="40">
        <v>162</v>
      </c>
      <c r="K25" s="41">
        <v>324</v>
      </c>
      <c r="L25" s="40">
        <v>23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180</v>
      </c>
      <c r="G26" s="43">
        <v>3.6</v>
      </c>
      <c r="H26" s="43">
        <v>6</v>
      </c>
      <c r="I26" s="43">
        <v>43.2</v>
      </c>
      <c r="J26" s="43">
        <v>253.2</v>
      </c>
      <c r="K26" s="44">
        <v>469</v>
      </c>
      <c r="L26" s="43">
        <v>7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1.4</v>
      </c>
      <c r="H27" s="43">
        <v>1.2</v>
      </c>
      <c r="I27" s="43">
        <v>11.4</v>
      </c>
      <c r="J27" s="43">
        <v>63</v>
      </c>
      <c r="K27" s="44" t="s">
        <v>70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>
        <v>0</v>
      </c>
      <c r="I28" s="43">
        <v>30</v>
      </c>
      <c r="J28" s="43">
        <v>142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/>
      <c r="E30" s="42" t="s">
        <v>45</v>
      </c>
      <c r="F30" s="43">
        <v>30</v>
      </c>
      <c r="G30" s="43">
        <v>0.99</v>
      </c>
      <c r="H30" s="43">
        <v>0.81</v>
      </c>
      <c r="I30" s="43">
        <v>2.67</v>
      </c>
      <c r="J30" s="43">
        <v>21.9</v>
      </c>
      <c r="K30" s="44" t="s">
        <v>73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13.99</v>
      </c>
      <c r="H32" s="19">
        <f t="shared" ref="H32" si="7">SUM(H25:H31)</f>
        <v>16.009999999999998</v>
      </c>
      <c r="I32" s="19">
        <f t="shared" ref="I32" si="8">SUM(I25:I31)</f>
        <v>101.67</v>
      </c>
      <c r="J32" s="19">
        <f t="shared" ref="J32:L32" si="9">SUM(J25:J31)</f>
        <v>642.1</v>
      </c>
      <c r="K32" s="25"/>
      <c r="L32" s="19">
        <f t="shared" si="9"/>
        <v>50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13.99</v>
      </c>
      <c r="H43" s="32">
        <f t="shared" ref="H43" si="15">H32+H42</f>
        <v>16.009999999999998</v>
      </c>
      <c r="I43" s="32">
        <f t="shared" ref="I43" si="16">I32+I42</f>
        <v>101.67</v>
      </c>
      <c r="J43" s="32">
        <f t="shared" ref="J43:L43" si="17">J32+J42</f>
        <v>642.1</v>
      </c>
      <c r="K43" s="32"/>
      <c r="L43" s="32">
        <f t="shared" si="17"/>
        <v>50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100</v>
      </c>
      <c r="G44" s="40">
        <v>14.3</v>
      </c>
      <c r="H44" s="40">
        <v>12.7</v>
      </c>
      <c r="I44" s="40">
        <v>12</v>
      </c>
      <c r="J44" s="40">
        <v>287.5</v>
      </c>
      <c r="K44" s="41">
        <v>423</v>
      </c>
      <c r="L44" s="40">
        <v>59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180</v>
      </c>
      <c r="G45" s="43">
        <v>10.199999999999999</v>
      </c>
      <c r="H45" s="43">
        <v>11</v>
      </c>
      <c r="I45" s="43">
        <v>35</v>
      </c>
      <c r="J45" s="43">
        <v>345.6</v>
      </c>
      <c r="K45" s="44">
        <v>463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71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45</v>
      </c>
      <c r="F49" s="43">
        <v>30</v>
      </c>
      <c r="G49" s="43">
        <v>0.99</v>
      </c>
      <c r="H49" s="43">
        <v>0.81</v>
      </c>
      <c r="I49" s="43">
        <v>2.67</v>
      </c>
      <c r="J49" s="43">
        <v>21.9</v>
      </c>
      <c r="K49" s="44" t="s">
        <v>73</v>
      </c>
      <c r="L49" s="43">
        <v>3</v>
      </c>
    </row>
    <row r="50" spans="1:12" ht="15" x14ac:dyDescent="0.25">
      <c r="A50" s="23"/>
      <c r="B50" s="15"/>
      <c r="C50" s="11"/>
      <c r="D50" s="6"/>
      <c r="E50" s="42" t="s">
        <v>67</v>
      </c>
      <c r="F50" s="43">
        <v>60</v>
      </c>
      <c r="G50" s="43">
        <v>0.8</v>
      </c>
      <c r="H50" s="43">
        <v>4.4000000000000004</v>
      </c>
      <c r="I50" s="43">
        <v>4.5999999999999996</v>
      </c>
      <c r="J50" s="43">
        <v>63.6</v>
      </c>
      <c r="K50" s="44">
        <v>29</v>
      </c>
      <c r="L50" s="43">
        <v>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30.49</v>
      </c>
      <c r="H51" s="19">
        <f t="shared" ref="H51" si="19">SUM(H44:H50)</f>
        <v>28.909999999999997</v>
      </c>
      <c r="I51" s="19">
        <f t="shared" ref="I51" si="20">SUM(I44:I50)</f>
        <v>90.77</v>
      </c>
      <c r="J51" s="19">
        <f t="shared" ref="J51:L51" si="21">SUM(J44:J50)</f>
        <v>887.4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30.49</v>
      </c>
      <c r="H62" s="32">
        <f t="shared" ref="H62" si="27">H51+H61</f>
        <v>28.909999999999997</v>
      </c>
      <c r="I62" s="32">
        <f t="shared" ref="I62" si="28">I51+I61</f>
        <v>90.77</v>
      </c>
      <c r="J62" s="32">
        <f t="shared" ref="J62:L62" si="29">J51+J61</f>
        <v>887.4</v>
      </c>
      <c r="K62" s="32"/>
      <c r="L62" s="32">
        <f t="shared" si="29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5.6</v>
      </c>
      <c r="H63" s="40">
        <v>4.3</v>
      </c>
      <c r="I63" s="40">
        <v>16</v>
      </c>
      <c r="J63" s="40">
        <v>123.4</v>
      </c>
      <c r="K63" s="41">
        <v>138</v>
      </c>
      <c r="L63" s="40">
        <v>31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7.3</v>
      </c>
      <c r="H64" s="43">
        <v>10.6</v>
      </c>
      <c r="I64" s="43">
        <v>51.1</v>
      </c>
      <c r="J64" s="43">
        <v>323.10000000000002</v>
      </c>
      <c r="K64" s="44">
        <v>269</v>
      </c>
      <c r="L64" s="43">
        <v>23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30.6</v>
      </c>
      <c r="J65" s="43">
        <v>119</v>
      </c>
      <c r="K65" s="44">
        <v>591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>
        <v>0</v>
      </c>
      <c r="I66" s="43">
        <v>30</v>
      </c>
      <c r="J66" s="43">
        <v>142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16.899999999999999</v>
      </c>
      <c r="H70" s="19">
        <f t="shared" ref="H70" si="31">SUM(H63:H69)</f>
        <v>14.899999999999999</v>
      </c>
      <c r="I70" s="19">
        <f t="shared" ref="I70" si="32">SUM(I63:I69)</f>
        <v>127.69999999999999</v>
      </c>
      <c r="J70" s="19">
        <f t="shared" ref="J70:L70" si="33">SUM(J63:J69)</f>
        <v>707.5</v>
      </c>
      <c r="K70" s="25"/>
      <c r="L70" s="19">
        <f t="shared" si="33"/>
        <v>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16.899999999999999</v>
      </c>
      <c r="H81" s="32">
        <f t="shared" ref="H81" si="39">H70+H80</f>
        <v>14.899999999999999</v>
      </c>
      <c r="I81" s="32">
        <f t="shared" ref="I81" si="40">I70+I80</f>
        <v>127.69999999999999</v>
      </c>
      <c r="J81" s="32">
        <f t="shared" ref="J81:L81" si="41">J70+J80</f>
        <v>707.5</v>
      </c>
      <c r="K81" s="32"/>
      <c r="L81" s="32">
        <f t="shared" si="41"/>
        <v>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13</v>
      </c>
      <c r="H82" s="40">
        <v>7.4</v>
      </c>
      <c r="I82" s="40">
        <v>4.7</v>
      </c>
      <c r="J82" s="40">
        <v>210.9</v>
      </c>
      <c r="K82" s="41">
        <v>401</v>
      </c>
      <c r="L82" s="40">
        <v>60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180</v>
      </c>
      <c r="G83" s="43">
        <v>3.6</v>
      </c>
      <c r="H83" s="43">
        <v>6</v>
      </c>
      <c r="I83" s="43">
        <v>43.2</v>
      </c>
      <c r="J83" s="43">
        <v>253.2</v>
      </c>
      <c r="K83" s="44">
        <v>469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71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60</v>
      </c>
      <c r="G87" s="43">
        <v>1.2</v>
      </c>
      <c r="H87" s="43">
        <v>3</v>
      </c>
      <c r="I87" s="43">
        <v>7.2</v>
      </c>
      <c r="J87" s="43">
        <v>57.6</v>
      </c>
      <c r="K87" s="44">
        <v>62</v>
      </c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22</v>
      </c>
      <c r="H89" s="19">
        <f t="shared" ref="H89" si="43">SUM(H82:H88)</f>
        <v>16.399999999999999</v>
      </c>
      <c r="I89" s="19">
        <f t="shared" ref="I89" si="44">SUM(I82:I88)</f>
        <v>91.600000000000009</v>
      </c>
      <c r="J89" s="19">
        <f t="shared" ref="J89:L89" si="45">SUM(J82:J88)</f>
        <v>690.50000000000011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22</v>
      </c>
      <c r="H100" s="32">
        <f t="shared" ref="H100" si="51">H89+H99</f>
        <v>16.399999999999999</v>
      </c>
      <c r="I100" s="32">
        <f t="shared" ref="I100" si="52">I89+I99</f>
        <v>91.600000000000009</v>
      </c>
      <c r="J100" s="32">
        <f t="shared" ref="J100:L100" si="53">J89+J99</f>
        <v>690.50000000000011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2.4</v>
      </c>
      <c r="H101" s="40">
        <v>6.5</v>
      </c>
      <c r="I101" s="40">
        <v>10.4</v>
      </c>
      <c r="J101" s="40">
        <v>112.4</v>
      </c>
      <c r="K101" s="41">
        <v>110</v>
      </c>
      <c r="L101" s="40">
        <v>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71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0</v>
      </c>
      <c r="I104" s="43">
        <v>30</v>
      </c>
      <c r="J104" s="43">
        <v>142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58</v>
      </c>
      <c r="F106" s="43">
        <v>60</v>
      </c>
      <c r="G106" s="43">
        <v>1.4</v>
      </c>
      <c r="H106" s="43">
        <v>3.3</v>
      </c>
      <c r="I106" s="43">
        <v>8.8000000000000007</v>
      </c>
      <c r="J106" s="43">
        <v>68.900000000000006</v>
      </c>
      <c r="K106" s="44">
        <v>59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8</v>
      </c>
      <c r="H108" s="19">
        <f t="shared" si="54"/>
        <v>9.8000000000000007</v>
      </c>
      <c r="I108" s="19">
        <f t="shared" si="54"/>
        <v>55.7</v>
      </c>
      <c r="J108" s="19">
        <f t="shared" si="54"/>
        <v>350.1</v>
      </c>
      <c r="K108" s="25"/>
      <c r="L108" s="19">
        <f t="shared" ref="L108" si="55">SUM(L101:L107)</f>
        <v>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8</v>
      </c>
      <c r="H119" s="32">
        <f t="shared" ref="H119" si="59">H108+H118</f>
        <v>9.8000000000000007</v>
      </c>
      <c r="I119" s="32">
        <f t="shared" ref="I119" si="60">I108+I118</f>
        <v>55.7</v>
      </c>
      <c r="J119" s="32">
        <f t="shared" ref="J119:L119" si="61">J108+J118</f>
        <v>350.1</v>
      </c>
      <c r="K119" s="32"/>
      <c r="L119" s="32">
        <f t="shared" si="61"/>
        <v>46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100</v>
      </c>
      <c r="G120" s="40">
        <v>17.3</v>
      </c>
      <c r="H120" s="40">
        <v>16</v>
      </c>
      <c r="I120" s="40">
        <v>18.600000000000001</v>
      </c>
      <c r="J120" s="40">
        <v>290.60000000000002</v>
      </c>
      <c r="K120" s="41">
        <v>416</v>
      </c>
      <c r="L120" s="40">
        <v>59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180</v>
      </c>
      <c r="G121" s="43">
        <v>3.6</v>
      </c>
      <c r="H121" s="43">
        <v>6</v>
      </c>
      <c r="I121" s="43">
        <v>43.2</v>
      </c>
      <c r="J121" s="43">
        <v>253.2</v>
      </c>
      <c r="K121" s="44">
        <v>469</v>
      </c>
      <c r="L121" s="43">
        <v>7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69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>
        <v>0</v>
      </c>
      <c r="I123" s="43">
        <v>30</v>
      </c>
      <c r="J123" s="43">
        <v>142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45</v>
      </c>
      <c r="F125" s="43">
        <v>30</v>
      </c>
      <c r="G125" s="43">
        <v>0.99</v>
      </c>
      <c r="H125" s="43">
        <v>0.81</v>
      </c>
      <c r="I125" s="43">
        <v>2.67</v>
      </c>
      <c r="J125" s="43">
        <v>21.9</v>
      </c>
      <c r="K125" s="44" t="s">
        <v>73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26.39</v>
      </c>
      <c r="H127" s="19">
        <f t="shared" si="62"/>
        <v>22.81</v>
      </c>
      <c r="I127" s="19">
        <f t="shared" si="62"/>
        <v>114.27000000000001</v>
      </c>
      <c r="J127" s="19">
        <f t="shared" si="62"/>
        <v>788.69999999999993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26.39</v>
      </c>
      <c r="H138" s="32">
        <f t="shared" ref="H138" si="67">H127+H137</f>
        <v>22.81</v>
      </c>
      <c r="I138" s="32">
        <f t="shared" ref="I138" si="68">I127+I137</f>
        <v>114.27000000000001</v>
      </c>
      <c r="J138" s="32">
        <f t="shared" ref="J138:L138" si="69">J127+J137</f>
        <v>788.69999999999993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100</v>
      </c>
      <c r="G139" s="40">
        <v>19.100000000000001</v>
      </c>
      <c r="H139" s="40">
        <v>6.6</v>
      </c>
      <c r="I139" s="40">
        <v>0</v>
      </c>
      <c r="J139" s="40">
        <v>139</v>
      </c>
      <c r="K139" s="41">
        <v>310</v>
      </c>
      <c r="L139" s="40">
        <v>16</v>
      </c>
    </row>
    <row r="140" spans="1:12" ht="15" x14ac:dyDescent="0.25">
      <c r="A140" s="23"/>
      <c r="B140" s="15"/>
      <c r="C140" s="11"/>
      <c r="D140" s="6"/>
      <c r="E140" s="42" t="s">
        <v>44</v>
      </c>
      <c r="F140" s="43">
        <v>180</v>
      </c>
      <c r="G140" s="43">
        <v>4.3</v>
      </c>
      <c r="H140" s="43">
        <v>6.8</v>
      </c>
      <c r="I140" s="43">
        <v>45.9</v>
      </c>
      <c r="J140" s="43">
        <v>268.2</v>
      </c>
      <c r="K140" s="44">
        <v>465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 t="s">
        <v>72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>
        <v>0</v>
      </c>
      <c r="I142" s="43">
        <v>30</v>
      </c>
      <c r="J142" s="43">
        <v>142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45</v>
      </c>
      <c r="F144" s="43">
        <v>30</v>
      </c>
      <c r="G144" s="43">
        <v>0.99</v>
      </c>
      <c r="H144" s="43">
        <v>0.81</v>
      </c>
      <c r="I144" s="43">
        <v>2.67</v>
      </c>
      <c r="J144" s="43">
        <v>21.9</v>
      </c>
      <c r="K144" s="44" t="s">
        <v>73</v>
      </c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31.69</v>
      </c>
      <c r="H146" s="19">
        <f t="shared" si="70"/>
        <v>17.109999999999996</v>
      </c>
      <c r="I146" s="19">
        <f t="shared" si="70"/>
        <v>92.37</v>
      </c>
      <c r="J146" s="19">
        <f t="shared" si="70"/>
        <v>665.1</v>
      </c>
      <c r="K146" s="25"/>
      <c r="L146" s="19">
        <f t="shared" ref="L146" si="71">SUM(L139:L145)</f>
        <v>44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0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31.69</v>
      </c>
      <c r="H157" s="32">
        <f t="shared" ref="H157" si="75">H146+H156</f>
        <v>17.109999999999996</v>
      </c>
      <c r="I157" s="32">
        <f t="shared" ref="I157" si="76">I146+I156</f>
        <v>92.37</v>
      </c>
      <c r="J157" s="32">
        <f t="shared" ref="J157:L157" si="77">J146+J156</f>
        <v>665.1</v>
      </c>
      <c r="K157" s="32"/>
      <c r="L157" s="32">
        <f t="shared" si="77"/>
        <v>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100</v>
      </c>
      <c r="G158" s="40">
        <v>14.2</v>
      </c>
      <c r="H158" s="40">
        <v>15.7</v>
      </c>
      <c r="I158" s="40">
        <v>15.7</v>
      </c>
      <c r="J158" s="40">
        <v>268.5</v>
      </c>
      <c r="K158" s="41">
        <v>414</v>
      </c>
      <c r="L158" s="40">
        <v>59</v>
      </c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180</v>
      </c>
      <c r="G159" s="43">
        <v>3.6</v>
      </c>
      <c r="H159" s="43">
        <v>6.2</v>
      </c>
      <c r="I159" s="43">
        <v>30.7</v>
      </c>
      <c r="J159" s="43">
        <v>206</v>
      </c>
      <c r="K159" s="44">
        <v>470</v>
      </c>
      <c r="L159" s="43">
        <v>16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</v>
      </c>
      <c r="H160" s="43">
        <v>0</v>
      </c>
      <c r="I160" s="43">
        <v>30.6</v>
      </c>
      <c r="J160" s="43">
        <v>119</v>
      </c>
      <c r="K160" s="44">
        <v>591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>
        <v>0</v>
      </c>
      <c r="I161" s="43">
        <v>30</v>
      </c>
      <c r="J161" s="43">
        <v>142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42" t="s">
        <v>45</v>
      </c>
      <c r="F163" s="43">
        <v>30</v>
      </c>
      <c r="G163" s="43">
        <v>0.99</v>
      </c>
      <c r="H163" s="43">
        <v>0.81</v>
      </c>
      <c r="I163" s="43">
        <v>2.67</v>
      </c>
      <c r="J163" s="43">
        <v>21.9</v>
      </c>
      <c r="K163" s="44" t="s">
        <v>73</v>
      </c>
      <c r="L163" s="43">
        <v>3</v>
      </c>
    </row>
    <row r="164" spans="1:12" ht="15" x14ac:dyDescent="0.25">
      <c r="A164" s="23"/>
      <c r="B164" s="15"/>
      <c r="C164" s="11"/>
      <c r="D164" s="6"/>
      <c r="E164" s="42" t="s">
        <v>68</v>
      </c>
      <c r="F164" s="43">
        <v>60</v>
      </c>
      <c r="G164" s="43">
        <v>1.2</v>
      </c>
      <c r="H164" s="43">
        <v>3</v>
      </c>
      <c r="I164" s="43">
        <v>7.2</v>
      </c>
      <c r="J164" s="43">
        <v>57.6</v>
      </c>
      <c r="K164" s="44">
        <v>62</v>
      </c>
      <c r="L164" s="43">
        <v>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23.99</v>
      </c>
      <c r="H165" s="19">
        <f t="shared" si="78"/>
        <v>25.709999999999997</v>
      </c>
      <c r="I165" s="19">
        <f t="shared" si="78"/>
        <v>116.87</v>
      </c>
      <c r="J165" s="19">
        <f t="shared" si="78"/>
        <v>815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23.99</v>
      </c>
      <c r="H176" s="32">
        <f t="shared" ref="H176" si="83">H165+H175</f>
        <v>25.709999999999997</v>
      </c>
      <c r="I176" s="32">
        <f t="shared" ref="I176" si="84">I165+I175</f>
        <v>116.87</v>
      </c>
      <c r="J176" s="32">
        <f t="shared" ref="J176:L176" si="85">J165+J175</f>
        <v>815</v>
      </c>
      <c r="K176" s="32"/>
      <c r="L176" s="32">
        <f t="shared" si="85"/>
        <v>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2.2000000000000002</v>
      </c>
      <c r="H177" s="40">
        <v>1.1000000000000001</v>
      </c>
      <c r="I177" s="40">
        <v>8.4</v>
      </c>
      <c r="J177" s="40">
        <v>122.4</v>
      </c>
      <c r="K177" s="41" t="s">
        <v>64</v>
      </c>
      <c r="L177" s="40">
        <v>33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150</v>
      </c>
      <c r="G178" s="43">
        <v>5.2</v>
      </c>
      <c r="H178" s="43">
        <v>8.3000000000000007</v>
      </c>
      <c r="I178" s="43">
        <v>64.900000000000006</v>
      </c>
      <c r="J178" s="43">
        <v>424</v>
      </c>
      <c r="K178" s="44">
        <v>682</v>
      </c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71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11.600000000000001</v>
      </c>
      <c r="H184" s="19">
        <f t="shared" si="86"/>
        <v>9.4</v>
      </c>
      <c r="I184" s="19">
        <f t="shared" si="86"/>
        <v>109.80000000000001</v>
      </c>
      <c r="J184" s="19">
        <f t="shared" si="86"/>
        <v>715.19999999999993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11.600000000000001</v>
      </c>
      <c r="H195" s="32">
        <f t="shared" ref="H195" si="91">H184+H194</f>
        <v>9.4</v>
      </c>
      <c r="I195" s="32">
        <f t="shared" ref="I195" si="92">I184+I194</f>
        <v>109.80000000000001</v>
      </c>
      <c r="J195" s="32">
        <f t="shared" ref="J195:L195" si="93">J184+J194</f>
        <v>715.19999999999993</v>
      </c>
      <c r="K195" s="32"/>
      <c r="L195" s="32">
        <f t="shared" si="93"/>
        <v>60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20.964000000000002</v>
      </c>
      <c r="H196" s="34">
        <f t="shared" si="94"/>
        <v>18.735999999999997</v>
      </c>
      <c r="I196" s="34">
        <f t="shared" si="94"/>
        <v>101.84200000000001</v>
      </c>
      <c r="J196" s="34">
        <f t="shared" si="94"/>
        <v>711.04000000000008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2023-11-03T08:58:06Z</dcterms:modified>
</cp:coreProperties>
</file>