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нфилатов И.А\директор\столовая\меню на сайт\размещаем типовое на сайт  c 2023\наши данные\2024 ноябрь\"/>
    </mc:Choice>
  </mc:AlternateContent>
  <bookViews>
    <workbookView xWindow="0" yWindow="0" windowWidth="25830" windowHeight="12300"/>
  </bookViews>
  <sheets>
    <sheet name="Лист1" sheetId="1" r:id="rId1"/>
  </sheets>
  <calcPr calcId="162913" calcMode="manual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43" i="1" l="1"/>
  <c r="J196" i="1" s="1"/>
  <c r="G157" i="1"/>
  <c r="I195" i="1"/>
  <c r="G62" i="1"/>
  <c r="G176" i="1"/>
  <c r="L100" i="1"/>
  <c r="L196" i="1" s="1"/>
  <c r="I81" i="1"/>
  <c r="I196" i="1" s="1"/>
  <c r="F196" i="1"/>
  <c r="H196" i="1"/>
  <c r="G196" i="1" l="1"/>
</calcChain>
</file>

<file path=xl/sharedStrings.xml><?xml version="1.0" encoding="utf-8"?>
<sst xmlns="http://schemas.openxmlformats.org/spreadsheetml/2006/main" count="267" uniqueCount="82">
  <si>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</si>
  <si>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</si>
  <si>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</si>
  <si>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</si>
  <si>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</si>
  <si>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</si>
  <si>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</si>
  <si>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</si>
  <si>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</si>
  <si>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</si>
  <si>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</si>
  <si>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</si>
  <si>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</si>
  <si>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</si>
  <si>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</si>
  <si>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</si>
  <si>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</si>
  <si>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</si>
  <si>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</si>
  <si>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</si>
  <si>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</si>
  <si>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</si>
  <si>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</si>
  <si>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</si>
  <si>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</si>
  <si>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</si>
  <si>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</si>
  <si>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</si>
  <si>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</si>
  <si>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</si>
  <si>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</si>
  <si>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</si>
  <si>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</si>
  <si>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</si>
  <si>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</si>
  <si>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</si>
  <si>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</si>
  <si>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</si>
  <si>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</si>
  <si>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с.Всехсвятское</t>
  </si>
  <si>
    <t>директор</t>
  </si>
  <si>
    <t>Анфилатов И.А.</t>
  </si>
  <si>
    <t>Хлеб ржано-пшеничный</t>
  </si>
  <si>
    <t>Соус красный основной</t>
  </si>
  <si>
    <t>Компот из смеси сухофруктов</t>
  </si>
  <si>
    <t>Макароны отварные</t>
  </si>
  <si>
    <t xml:space="preserve">Кофейный напиток </t>
  </si>
  <si>
    <t>Каша гречневая рассыпчатая</t>
  </si>
  <si>
    <t>Чай с сахаром</t>
  </si>
  <si>
    <t>Какао с молоком</t>
  </si>
  <si>
    <t>Суп картофельный с рыбными консервами</t>
  </si>
  <si>
    <t>Рис отварной</t>
  </si>
  <si>
    <t>385/2021</t>
  </si>
  <si>
    <t>495/2021</t>
  </si>
  <si>
    <t>422/2021</t>
  </si>
  <si>
    <t>Котлеты или биточки рыбные</t>
  </si>
  <si>
    <t>510/2014</t>
  </si>
  <si>
    <t>256/2021</t>
  </si>
  <si>
    <t>457/2021</t>
  </si>
  <si>
    <t>Тефтели (2й вариант)</t>
  </si>
  <si>
    <t>619/2014</t>
  </si>
  <si>
    <t>202/2021</t>
  </si>
  <si>
    <t>464/2021</t>
  </si>
  <si>
    <t>113/2021</t>
  </si>
  <si>
    <t>255/2021</t>
  </si>
  <si>
    <t>Котлеты, биточки, шницели</t>
  </si>
  <si>
    <t>608/2014</t>
  </si>
  <si>
    <t>100/2021</t>
  </si>
  <si>
    <t>301/2021</t>
  </si>
  <si>
    <t>462/2021</t>
  </si>
  <si>
    <t xml:space="preserve">Фрикадельки в соусе </t>
  </si>
  <si>
    <t>620/2014</t>
  </si>
  <si>
    <t>Картофель отварной с маслом</t>
  </si>
  <si>
    <t>152/2021</t>
  </si>
  <si>
    <t>122/2021</t>
  </si>
  <si>
    <t>526/2021</t>
  </si>
  <si>
    <t>Соус томатный</t>
  </si>
  <si>
    <t>419/2021</t>
  </si>
  <si>
    <t xml:space="preserve">Суп картофельный с бобовыми </t>
  </si>
  <si>
    <t>Биточки или котлеты манные</t>
  </si>
  <si>
    <t xml:space="preserve">Рассольник Ленинградский </t>
  </si>
  <si>
    <t xml:space="preserve">Оладьи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</si>
</sst>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2" fontId="11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left" wrapText="1"/>
      <protection locked="0"/>
    </xf>
    <xf numFmtId="0" fontId="11" fillId="0" borderId="2" xfId="0" applyFont="1" applyBorder="1" applyAlignment="1" applyProtection="1">
      <alignment horizontal="center"/>
      <protection locked="0"/>
    </xf>
    <xf numFmtId="2" fontId="11" fillId="0" borderId="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2" fontId="12" fillId="0" borderId="2" xfId="0" applyNumberFormat="1" applyFont="1" applyBorder="1" applyAlignment="1" applyProtection="1">
      <alignment horizontal="center"/>
      <protection locked="0"/>
    </xf>
    <xf numFmtId="0" fontId="11" fillId="0" borderId="2" xfId="0" applyNumberFormat="1" applyFont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E171" sqref="E17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39</v>
      </c>
      <c r="D1" s="67"/>
      <c r="E1" s="67"/>
      <c r="F1" s="12" t="s">
        <v>16</v>
      </c>
      <c r="G1" s="2" t="s">
        <v>17</v>
      </c>
      <c r="H1" s="68" t="s">
        <v>40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41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>
        <v>100</v>
      </c>
      <c r="G6" s="40">
        <v>13.2</v>
      </c>
      <c r="H6" s="40">
        <v>14.9</v>
      </c>
      <c r="I6" s="40">
        <v>15.3</v>
      </c>
      <c r="J6" s="40">
        <v>272.7</v>
      </c>
      <c r="K6" s="41" t="s">
        <v>66</v>
      </c>
      <c r="L6" s="40">
        <v>60</v>
      </c>
    </row>
    <row r="7" spans="1:12" ht="15" x14ac:dyDescent="0.25">
      <c r="A7" s="23"/>
      <c r="B7" s="15"/>
      <c r="C7" s="11"/>
      <c r="D7" s="6"/>
      <c r="E7" s="42" t="s">
        <v>51</v>
      </c>
      <c r="F7" s="43">
        <v>150</v>
      </c>
      <c r="G7" s="43">
        <v>3.72</v>
      </c>
      <c r="H7" s="43">
        <v>6.97</v>
      </c>
      <c r="I7" s="43">
        <v>38.76</v>
      </c>
      <c r="J7" s="43">
        <v>213.16</v>
      </c>
      <c r="K7" s="44" t="s">
        <v>52</v>
      </c>
      <c r="L7" s="43">
        <v>10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0.6</v>
      </c>
      <c r="H8" s="43">
        <v>0.1</v>
      </c>
      <c r="I8" s="43">
        <v>17.38</v>
      </c>
      <c r="J8" s="43">
        <v>73.23</v>
      </c>
      <c r="K8" s="44" t="s">
        <v>53</v>
      </c>
      <c r="L8" s="43">
        <v>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2.4</v>
      </c>
      <c r="H9" s="43">
        <v>0.9</v>
      </c>
      <c r="I9" s="43">
        <v>24.9</v>
      </c>
      <c r="J9" s="43">
        <v>107</v>
      </c>
      <c r="K9" s="44"/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.75" x14ac:dyDescent="0.25">
      <c r="A11" s="23"/>
      <c r="B11" s="15"/>
      <c r="C11" s="11"/>
      <c r="D11" s="6"/>
      <c r="E11" s="42" t="s">
        <v>43</v>
      </c>
      <c r="F11" s="43">
        <v>50</v>
      </c>
      <c r="G11" s="52">
        <v>1.65</v>
      </c>
      <c r="H11" s="52">
        <v>1.35</v>
      </c>
      <c r="I11" s="52">
        <v>4.55</v>
      </c>
      <c r="J11" s="52">
        <v>36.549999999999997</v>
      </c>
      <c r="K11" s="44" t="s">
        <v>54</v>
      </c>
      <c r="L11" s="43">
        <v>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21.569999999999997</v>
      </c>
      <c r="H13" s="19">
        <f t="shared" si="0"/>
        <v>24.220000000000002</v>
      </c>
      <c r="I13" s="19">
        <f t="shared" si="0"/>
        <v>100.89</v>
      </c>
      <c r="J13" s="19">
        <f t="shared" si="0"/>
        <v>702.64</v>
      </c>
      <c r="K13" s="25"/>
      <c r="L13" s="19">
        <f t="shared" ref="L13" si="1">SUM(L6:L12)</f>
        <v>84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550</v>
      </c>
      <c r="G24" s="32">
        <f t="shared" ref="G24:J24" si="4">G13+G23</f>
        <v>21.569999999999997</v>
      </c>
      <c r="H24" s="32">
        <f t="shared" si="4"/>
        <v>24.220000000000002</v>
      </c>
      <c r="I24" s="32">
        <f t="shared" si="4"/>
        <v>100.89</v>
      </c>
      <c r="J24" s="32">
        <f t="shared" si="4"/>
        <v>702.64</v>
      </c>
      <c r="K24" s="32"/>
      <c r="L24" s="32">
        <f t="shared" ref="L24" si="5">L13+L23</f>
        <v>84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100</v>
      </c>
      <c r="G25" s="40">
        <v>12.9</v>
      </c>
      <c r="H25" s="40">
        <v>8</v>
      </c>
      <c r="I25" s="40">
        <v>12.6</v>
      </c>
      <c r="J25" s="40">
        <v>173.8</v>
      </c>
      <c r="K25" s="41" t="s">
        <v>56</v>
      </c>
      <c r="L25" s="40">
        <v>59</v>
      </c>
    </row>
    <row r="26" spans="1:12" ht="15" x14ac:dyDescent="0.25">
      <c r="A26" s="14"/>
      <c r="B26" s="15"/>
      <c r="C26" s="11"/>
      <c r="D26" s="6"/>
      <c r="E26" s="42" t="s">
        <v>45</v>
      </c>
      <c r="F26" s="43">
        <v>150</v>
      </c>
      <c r="G26" s="43">
        <v>5.51</v>
      </c>
      <c r="H26" s="43">
        <v>6.33</v>
      </c>
      <c r="I26" s="43">
        <v>29.49</v>
      </c>
      <c r="J26" s="43">
        <v>194.06</v>
      </c>
      <c r="K26" s="44" t="s">
        <v>57</v>
      </c>
      <c r="L26" s="43">
        <v>7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0.2</v>
      </c>
      <c r="H27" s="43">
        <v>0.1</v>
      </c>
      <c r="I27" s="43">
        <v>6.57</v>
      </c>
      <c r="J27" s="43">
        <v>27.23</v>
      </c>
      <c r="K27" s="44" t="s">
        <v>58</v>
      </c>
      <c r="L27" s="43">
        <v>2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2.4</v>
      </c>
      <c r="H28" s="43">
        <v>0.9</v>
      </c>
      <c r="I28" s="43">
        <v>24.9</v>
      </c>
      <c r="J28" s="43">
        <v>107</v>
      </c>
      <c r="K28" s="44"/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76</v>
      </c>
      <c r="F30" s="43">
        <v>50</v>
      </c>
      <c r="G30" s="43">
        <v>0.48</v>
      </c>
      <c r="H30" s="43">
        <v>1.64</v>
      </c>
      <c r="I30" s="43">
        <v>2.2999999999999998</v>
      </c>
      <c r="J30" s="43">
        <v>25.95</v>
      </c>
      <c r="K30" s="44" t="s">
        <v>77</v>
      </c>
      <c r="L30" s="43">
        <v>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51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21.49</v>
      </c>
      <c r="H32" s="19">
        <f t="shared" ref="H32" si="7">SUM(H25:H31)</f>
        <v>16.97</v>
      </c>
      <c r="I32" s="19">
        <f t="shared" ref="I32" si="8">SUM(I25:I31)</f>
        <v>75.86</v>
      </c>
      <c r="J32" s="19">
        <f t="shared" ref="J32:L32" si="9">SUM(J25:J31)</f>
        <v>528.04000000000008</v>
      </c>
      <c r="K32" s="25"/>
      <c r="L32" s="19">
        <f t="shared" si="9"/>
        <v>76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550</v>
      </c>
      <c r="G43" s="32">
        <f t="shared" ref="G43" si="14">G32+G42</f>
        <v>21.49</v>
      </c>
      <c r="H43" s="32">
        <f t="shared" ref="H43" si="15">H32+H42</f>
        <v>16.97</v>
      </c>
      <c r="I43" s="32">
        <f t="shared" ref="I43" si="16">I32+I42</f>
        <v>75.86</v>
      </c>
      <c r="J43" s="32">
        <f t="shared" ref="J43:L43" si="17">J32+J42</f>
        <v>528.04000000000008</v>
      </c>
      <c r="K43" s="32"/>
      <c r="L43" s="32">
        <f t="shared" si="17"/>
        <v>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150</v>
      </c>
      <c r="G44" s="40">
        <v>11.66</v>
      </c>
      <c r="H44" s="40">
        <v>17.04</v>
      </c>
      <c r="I44" s="40">
        <v>16.77</v>
      </c>
      <c r="J44" s="40">
        <v>293.5</v>
      </c>
      <c r="K44" s="41" t="s">
        <v>60</v>
      </c>
      <c r="L44" s="40">
        <v>59</v>
      </c>
    </row>
    <row r="45" spans="1:12" ht="15" x14ac:dyDescent="0.25">
      <c r="A45" s="23"/>
      <c r="B45" s="15"/>
      <c r="C45" s="11"/>
      <c r="D45" s="6"/>
      <c r="E45" s="42" t="s">
        <v>47</v>
      </c>
      <c r="F45" s="43">
        <v>150</v>
      </c>
      <c r="G45" s="43">
        <v>8.4499999999999993</v>
      </c>
      <c r="H45" s="43">
        <v>7.87</v>
      </c>
      <c r="I45" s="43">
        <v>37.57</v>
      </c>
      <c r="J45" s="43">
        <v>256.20999999999998</v>
      </c>
      <c r="K45" s="44" t="s">
        <v>61</v>
      </c>
      <c r="L45" s="43">
        <v>10</v>
      </c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1.86</v>
      </c>
      <c r="H46" s="43">
        <v>1.72</v>
      </c>
      <c r="I46" s="43">
        <v>8.7200000000000006</v>
      </c>
      <c r="J46" s="43">
        <v>57.85</v>
      </c>
      <c r="K46" s="44" t="s">
        <v>62</v>
      </c>
      <c r="L46" s="43">
        <v>12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2.4</v>
      </c>
      <c r="H47" s="43">
        <v>0.9</v>
      </c>
      <c r="I47" s="43">
        <v>24.9</v>
      </c>
      <c r="J47" s="43">
        <v>107</v>
      </c>
      <c r="K47" s="44"/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24.369999999999997</v>
      </c>
      <c r="H51" s="19">
        <f t="shared" ref="H51" si="19">SUM(H44:H50)</f>
        <v>27.529999999999998</v>
      </c>
      <c r="I51" s="19">
        <f t="shared" ref="I51" si="20">SUM(I44:I50)</f>
        <v>87.960000000000008</v>
      </c>
      <c r="J51" s="19">
        <f t="shared" ref="J51:L51" si="21">SUM(J44:J50)</f>
        <v>714.56000000000006</v>
      </c>
      <c r="K51" s="25"/>
      <c r="L51" s="19">
        <f t="shared" si="21"/>
        <v>86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550</v>
      </c>
      <c r="G62" s="32">
        <f t="shared" ref="G62" si="26">G51+G61</f>
        <v>24.369999999999997</v>
      </c>
      <c r="H62" s="32">
        <f t="shared" ref="H62" si="27">H51+H61</f>
        <v>27.529999999999998</v>
      </c>
      <c r="I62" s="32">
        <f t="shared" ref="I62" si="28">I51+I61</f>
        <v>87.960000000000008</v>
      </c>
      <c r="J62" s="32">
        <f t="shared" ref="J62:L62" si="29">J51+J61</f>
        <v>714.56000000000006</v>
      </c>
      <c r="K62" s="32"/>
      <c r="L62" s="32">
        <f t="shared" si="29"/>
        <v>86</v>
      </c>
    </row>
    <row r="63" spans="1:12" ht="15.7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53">
        <v>250</v>
      </c>
      <c r="G63" s="54">
        <v>10.5</v>
      </c>
      <c r="H63" s="54">
        <v>8.15</v>
      </c>
      <c r="I63" s="54">
        <v>14.65</v>
      </c>
      <c r="J63" s="54">
        <v>173.75</v>
      </c>
      <c r="K63" s="41" t="s">
        <v>63</v>
      </c>
      <c r="L63" s="40">
        <v>31</v>
      </c>
    </row>
    <row r="64" spans="1:12" ht="15.75" x14ac:dyDescent="0.25">
      <c r="A64" s="23"/>
      <c r="B64" s="15"/>
      <c r="C64" s="11"/>
      <c r="D64" s="6"/>
      <c r="E64" s="55" t="s">
        <v>79</v>
      </c>
      <c r="F64" s="56">
        <v>150</v>
      </c>
      <c r="G64" s="57">
        <v>6.6</v>
      </c>
      <c r="H64" s="57">
        <v>4.5</v>
      </c>
      <c r="I64" s="57">
        <v>38.1</v>
      </c>
      <c r="J64" s="57">
        <v>220.5</v>
      </c>
      <c r="K64" s="44" t="s">
        <v>64</v>
      </c>
      <c r="L64" s="43">
        <v>23</v>
      </c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0.6</v>
      </c>
      <c r="H65" s="43">
        <v>0.1</v>
      </c>
      <c r="I65" s="43">
        <v>17.38</v>
      </c>
      <c r="J65" s="43">
        <v>73.23</v>
      </c>
      <c r="K65" s="44" t="s">
        <v>53</v>
      </c>
      <c r="L65" s="43">
        <v>6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2.4</v>
      </c>
      <c r="H66" s="43">
        <v>0.9</v>
      </c>
      <c r="I66" s="43">
        <v>24.9</v>
      </c>
      <c r="J66" s="43">
        <v>107</v>
      </c>
      <c r="K66" s="44"/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20.100000000000001</v>
      </c>
      <c r="H70" s="19">
        <f t="shared" ref="H70" si="31">SUM(H63:H69)</f>
        <v>13.65</v>
      </c>
      <c r="I70" s="19">
        <f t="shared" ref="I70" si="32">SUM(I63:I69)</f>
        <v>95.03</v>
      </c>
      <c r="J70" s="19">
        <f t="shared" ref="J70:L70" si="33">SUM(J63:J69)</f>
        <v>574.48</v>
      </c>
      <c r="K70" s="25"/>
      <c r="L70" s="19">
        <f t="shared" si="33"/>
        <v>65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650</v>
      </c>
      <c r="G81" s="32">
        <f t="shared" ref="G81" si="38">G70+G80</f>
        <v>20.100000000000001</v>
      </c>
      <c r="H81" s="32">
        <f t="shared" ref="H81" si="39">H70+H80</f>
        <v>13.65</v>
      </c>
      <c r="I81" s="32">
        <f t="shared" ref="I81" si="40">I70+I80</f>
        <v>95.03</v>
      </c>
      <c r="J81" s="32">
        <f t="shared" ref="J81:L81" si="41">J70+J80</f>
        <v>574.48</v>
      </c>
      <c r="K81" s="32"/>
      <c r="L81" s="32">
        <f t="shared" si="41"/>
        <v>65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100</v>
      </c>
      <c r="G82" s="40">
        <v>13.2</v>
      </c>
      <c r="H82" s="40">
        <v>14.9</v>
      </c>
      <c r="I82" s="40">
        <v>15.3</v>
      </c>
      <c r="J82" s="40">
        <v>272.7</v>
      </c>
      <c r="K82" s="41" t="s">
        <v>66</v>
      </c>
      <c r="L82" s="40">
        <v>60</v>
      </c>
    </row>
    <row r="83" spans="1:12" ht="15" x14ac:dyDescent="0.25">
      <c r="A83" s="23"/>
      <c r="B83" s="15"/>
      <c r="C83" s="11"/>
      <c r="D83" s="6"/>
      <c r="E83" s="42" t="s">
        <v>45</v>
      </c>
      <c r="F83" s="43">
        <v>150</v>
      </c>
      <c r="G83" s="43">
        <v>5.51</v>
      </c>
      <c r="H83" s="43">
        <v>6.33</v>
      </c>
      <c r="I83" s="43">
        <v>29.49</v>
      </c>
      <c r="J83" s="43">
        <v>194.06</v>
      </c>
      <c r="K83" s="44" t="s">
        <v>57</v>
      </c>
      <c r="L83" s="43">
        <v>7</v>
      </c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0.2</v>
      </c>
      <c r="H84" s="43">
        <v>0.1</v>
      </c>
      <c r="I84" s="43">
        <v>6.57</v>
      </c>
      <c r="J84" s="43">
        <v>27.23</v>
      </c>
      <c r="K84" s="44" t="s">
        <v>58</v>
      </c>
      <c r="L84" s="43">
        <v>2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2.4</v>
      </c>
      <c r="H85" s="43">
        <v>0.9</v>
      </c>
      <c r="I85" s="43">
        <v>24.9</v>
      </c>
      <c r="J85" s="43">
        <v>107</v>
      </c>
      <c r="K85" s="44"/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51"/>
      <c r="L87" s="43"/>
    </row>
    <row r="88" spans="1:12" ht="15.75" x14ac:dyDescent="0.25">
      <c r="A88" s="23"/>
      <c r="B88" s="15"/>
      <c r="C88" s="11"/>
      <c r="D88" s="6"/>
      <c r="E88" s="42" t="s">
        <v>43</v>
      </c>
      <c r="F88" s="43">
        <v>50</v>
      </c>
      <c r="G88" s="52">
        <v>1.65</v>
      </c>
      <c r="H88" s="52">
        <v>1.35</v>
      </c>
      <c r="I88" s="52">
        <v>4.55</v>
      </c>
      <c r="J88" s="52">
        <v>36.549999999999997</v>
      </c>
      <c r="K88" s="44" t="s">
        <v>54</v>
      </c>
      <c r="L88" s="43">
        <v>3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22.959999999999997</v>
      </c>
      <c r="H89" s="19">
        <f t="shared" ref="H89" si="43">SUM(H82:H88)</f>
        <v>23.580000000000002</v>
      </c>
      <c r="I89" s="19">
        <f t="shared" ref="I89" si="44">SUM(I82:I88)</f>
        <v>80.809999999999988</v>
      </c>
      <c r="J89" s="19">
        <f t="shared" ref="J89:L89" si="45">SUM(J82:J88)</f>
        <v>637.54</v>
      </c>
      <c r="K89" s="25"/>
      <c r="L89" s="19">
        <f t="shared" si="45"/>
        <v>77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550</v>
      </c>
      <c r="G100" s="32">
        <f t="shared" ref="G100" si="50">G89+G99</f>
        <v>22.959999999999997</v>
      </c>
      <c r="H100" s="32">
        <f t="shared" ref="H100" si="51">H89+H99</f>
        <v>23.580000000000002</v>
      </c>
      <c r="I100" s="32">
        <f t="shared" ref="I100" si="52">I89+I99</f>
        <v>80.809999999999988</v>
      </c>
      <c r="J100" s="32">
        <f t="shared" ref="J100:L100" si="53">J89+J99</f>
        <v>637.54</v>
      </c>
      <c r="K100" s="32"/>
      <c r="L100" s="32">
        <f t="shared" si="53"/>
        <v>77</v>
      </c>
    </row>
    <row r="101" spans="1:12" ht="15.7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58">
        <v>250</v>
      </c>
      <c r="G101" s="54">
        <v>7.13</v>
      </c>
      <c r="H101" s="54">
        <v>11.33</v>
      </c>
      <c r="I101" s="54">
        <v>13.7</v>
      </c>
      <c r="J101" s="54">
        <v>185.2</v>
      </c>
      <c r="K101" s="41" t="s">
        <v>67</v>
      </c>
      <c r="L101" s="40">
        <v>35</v>
      </c>
    </row>
    <row r="102" spans="1:12" ht="15.75" x14ac:dyDescent="0.25">
      <c r="A102" s="23"/>
      <c r="B102" s="15"/>
      <c r="C102" s="11"/>
      <c r="D102" s="6"/>
      <c r="E102" s="55" t="s">
        <v>79</v>
      </c>
      <c r="F102" s="56">
        <v>150</v>
      </c>
      <c r="G102" s="57">
        <v>6.6</v>
      </c>
      <c r="H102" s="57">
        <v>4.5</v>
      </c>
      <c r="I102" s="57">
        <v>38.1</v>
      </c>
      <c r="J102" s="57">
        <v>220.5</v>
      </c>
      <c r="K102" s="44" t="s">
        <v>64</v>
      </c>
      <c r="L102" s="43">
        <v>23</v>
      </c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0.2</v>
      </c>
      <c r="H103" s="43">
        <v>0.1</v>
      </c>
      <c r="I103" s="43">
        <v>6.57</v>
      </c>
      <c r="J103" s="43">
        <v>27.23</v>
      </c>
      <c r="K103" s="44" t="s">
        <v>58</v>
      </c>
      <c r="L103" s="43">
        <v>2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2.4</v>
      </c>
      <c r="H104" s="43">
        <v>0.9</v>
      </c>
      <c r="I104" s="43">
        <v>24.9</v>
      </c>
      <c r="J104" s="43">
        <v>107</v>
      </c>
      <c r="K104" s="44"/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16.329999999999998</v>
      </c>
      <c r="H108" s="19">
        <f t="shared" si="54"/>
        <v>16.829999999999998</v>
      </c>
      <c r="I108" s="19">
        <f t="shared" si="54"/>
        <v>83.27</v>
      </c>
      <c r="J108" s="19">
        <f t="shared" si="54"/>
        <v>539.93000000000006</v>
      </c>
      <c r="K108" s="25"/>
      <c r="L108" s="19">
        <f t="shared" ref="L108" si="55">SUM(L101:L107)</f>
        <v>65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650</v>
      </c>
      <c r="G119" s="32">
        <f t="shared" ref="G119" si="58">G108+G118</f>
        <v>16.329999999999998</v>
      </c>
      <c r="H119" s="32">
        <f t="shared" ref="H119" si="59">H108+H118</f>
        <v>16.829999999999998</v>
      </c>
      <c r="I119" s="32">
        <f t="shared" ref="I119" si="60">I108+I118</f>
        <v>83.27</v>
      </c>
      <c r="J119" s="32">
        <f t="shared" ref="J119:L119" si="61">J108+J118</f>
        <v>539.93000000000006</v>
      </c>
      <c r="K119" s="32"/>
      <c r="L119" s="32">
        <f t="shared" si="61"/>
        <v>65</v>
      </c>
    </row>
    <row r="120" spans="1:12" ht="15.7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100</v>
      </c>
      <c r="G120" s="52">
        <v>13.2</v>
      </c>
      <c r="H120" s="52">
        <v>14.9</v>
      </c>
      <c r="I120" s="52">
        <v>15.3</v>
      </c>
      <c r="J120" s="52">
        <v>272.7</v>
      </c>
      <c r="K120" s="41" t="s">
        <v>66</v>
      </c>
      <c r="L120" s="40">
        <v>60</v>
      </c>
    </row>
    <row r="121" spans="1:12" ht="15" x14ac:dyDescent="0.25">
      <c r="A121" s="14"/>
      <c r="B121" s="15"/>
      <c r="C121" s="11"/>
      <c r="D121" s="6"/>
      <c r="E121" s="42" t="s">
        <v>45</v>
      </c>
      <c r="F121" s="43">
        <v>150</v>
      </c>
      <c r="G121" s="43">
        <v>5.51</v>
      </c>
      <c r="H121" s="43">
        <v>6.33</v>
      </c>
      <c r="I121" s="43">
        <v>29.49</v>
      </c>
      <c r="J121" s="43">
        <v>194.06</v>
      </c>
      <c r="K121" s="44" t="s">
        <v>57</v>
      </c>
      <c r="L121" s="43">
        <v>7</v>
      </c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0.6</v>
      </c>
      <c r="H122" s="43">
        <v>0.1</v>
      </c>
      <c r="I122" s="43">
        <v>17.38</v>
      </c>
      <c r="J122" s="43">
        <v>73.23</v>
      </c>
      <c r="K122" s="44" t="s">
        <v>53</v>
      </c>
      <c r="L122" s="43">
        <v>6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2.4</v>
      </c>
      <c r="H123" s="43">
        <v>0.9</v>
      </c>
      <c r="I123" s="43">
        <v>24.9</v>
      </c>
      <c r="J123" s="43">
        <v>107</v>
      </c>
      <c r="K123" s="44"/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.75" x14ac:dyDescent="0.25">
      <c r="A125" s="14"/>
      <c r="B125" s="15"/>
      <c r="C125" s="11"/>
      <c r="D125" s="6"/>
      <c r="E125" s="42" t="s">
        <v>43</v>
      </c>
      <c r="F125" s="43">
        <v>50</v>
      </c>
      <c r="G125" s="52">
        <v>1.65</v>
      </c>
      <c r="H125" s="52">
        <v>1.35</v>
      </c>
      <c r="I125" s="52">
        <v>4.55</v>
      </c>
      <c r="J125" s="52">
        <v>36.549999999999997</v>
      </c>
      <c r="K125" s="44" t="s">
        <v>54</v>
      </c>
      <c r="L125" s="43">
        <v>3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23.36</v>
      </c>
      <c r="H127" s="19">
        <f t="shared" si="62"/>
        <v>23.580000000000002</v>
      </c>
      <c r="I127" s="19">
        <f t="shared" si="62"/>
        <v>91.61999999999999</v>
      </c>
      <c r="J127" s="19">
        <f t="shared" si="62"/>
        <v>683.54</v>
      </c>
      <c r="K127" s="25"/>
      <c r="L127" s="19">
        <f t="shared" ref="L127" si="63">SUM(L120:L126)</f>
        <v>81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550</v>
      </c>
      <c r="G138" s="32">
        <f t="shared" ref="G138" si="66">G127+G137</f>
        <v>23.36</v>
      </c>
      <c r="H138" s="32">
        <f t="shared" ref="H138" si="67">H127+H137</f>
        <v>23.580000000000002</v>
      </c>
      <c r="I138" s="32">
        <f t="shared" ref="I138" si="68">I127+I137</f>
        <v>91.61999999999999</v>
      </c>
      <c r="J138" s="32">
        <f t="shared" ref="J138:L138" si="69">J127+J137</f>
        <v>683.54</v>
      </c>
      <c r="K138" s="32"/>
      <c r="L138" s="32">
        <f t="shared" si="69"/>
        <v>81</v>
      </c>
    </row>
    <row r="139" spans="1:12" ht="15.75" x14ac:dyDescent="0.25">
      <c r="A139" s="20">
        <v>2</v>
      </c>
      <c r="B139" s="21">
        <v>3</v>
      </c>
      <c r="C139" s="22" t="s">
        <v>20</v>
      </c>
      <c r="D139" s="5" t="s">
        <v>21</v>
      </c>
      <c r="E139" s="59" t="s">
        <v>55</v>
      </c>
      <c r="F139" s="60">
        <v>100</v>
      </c>
      <c r="G139" s="61">
        <v>12.9</v>
      </c>
      <c r="H139" s="61">
        <v>8</v>
      </c>
      <c r="I139" s="61">
        <v>12.6</v>
      </c>
      <c r="J139" s="61">
        <v>173.8</v>
      </c>
      <c r="K139" s="41" t="s">
        <v>68</v>
      </c>
      <c r="L139" s="40">
        <v>16</v>
      </c>
    </row>
    <row r="140" spans="1:12" ht="15" x14ac:dyDescent="0.25">
      <c r="A140" s="23"/>
      <c r="B140" s="15"/>
      <c r="C140" s="11"/>
      <c r="D140" s="6"/>
      <c r="E140" s="42" t="s">
        <v>51</v>
      </c>
      <c r="F140" s="43">
        <v>150</v>
      </c>
      <c r="G140" s="43">
        <v>3.72</v>
      </c>
      <c r="H140" s="43">
        <v>6.97</v>
      </c>
      <c r="I140" s="43">
        <v>38.76</v>
      </c>
      <c r="J140" s="43">
        <v>213.16</v>
      </c>
      <c r="K140" s="44" t="s">
        <v>52</v>
      </c>
      <c r="L140" s="43">
        <v>10</v>
      </c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3.3</v>
      </c>
      <c r="H141" s="43">
        <v>2.9</v>
      </c>
      <c r="I141" s="43">
        <v>11.08</v>
      </c>
      <c r="J141" s="43">
        <v>83.23</v>
      </c>
      <c r="K141" s="44" t="s">
        <v>69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2.4</v>
      </c>
      <c r="H142" s="43">
        <v>0.9</v>
      </c>
      <c r="I142" s="43">
        <v>24.9</v>
      </c>
      <c r="J142" s="43">
        <v>107</v>
      </c>
      <c r="K142" s="44"/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.75" x14ac:dyDescent="0.25">
      <c r="A144" s="23"/>
      <c r="B144" s="15"/>
      <c r="C144" s="11"/>
      <c r="D144" s="6"/>
      <c r="E144" s="42" t="s">
        <v>43</v>
      </c>
      <c r="F144" s="43">
        <v>50</v>
      </c>
      <c r="G144" s="52">
        <v>1.65</v>
      </c>
      <c r="H144" s="52">
        <v>1.35</v>
      </c>
      <c r="I144" s="52">
        <v>4.55</v>
      </c>
      <c r="J144" s="52">
        <v>36.549999999999997</v>
      </c>
      <c r="K144" s="44" t="s">
        <v>54</v>
      </c>
      <c r="L144" s="43">
        <v>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23.97</v>
      </c>
      <c r="H146" s="19">
        <f t="shared" si="70"/>
        <v>20.119999999999997</v>
      </c>
      <c r="I146" s="19">
        <f t="shared" si="70"/>
        <v>91.89</v>
      </c>
      <c r="J146" s="19">
        <f t="shared" si="70"/>
        <v>613.74</v>
      </c>
      <c r="K146" s="25"/>
      <c r="L146" s="19">
        <f t="shared" ref="L146" si="71">SUM(L139:L145)</f>
        <v>44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0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550</v>
      </c>
      <c r="G157" s="32">
        <f t="shared" ref="G157" si="74">G146+G156</f>
        <v>23.97</v>
      </c>
      <c r="H157" s="32">
        <f t="shared" ref="H157" si="75">H146+H156</f>
        <v>20.119999999999997</v>
      </c>
      <c r="I157" s="32">
        <f t="shared" ref="I157" si="76">I146+I156</f>
        <v>91.89</v>
      </c>
      <c r="J157" s="32">
        <f t="shared" ref="J157:L157" si="77">J146+J156</f>
        <v>613.74</v>
      </c>
      <c r="K157" s="32"/>
      <c r="L157" s="32">
        <f t="shared" si="77"/>
        <v>44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150</v>
      </c>
      <c r="G158" s="40">
        <v>13.8</v>
      </c>
      <c r="H158" s="40">
        <v>15.8</v>
      </c>
      <c r="I158" s="40">
        <v>18.100000000000001</v>
      </c>
      <c r="J158" s="40">
        <v>293</v>
      </c>
      <c r="K158" s="41" t="s">
        <v>71</v>
      </c>
      <c r="L158" s="40">
        <v>59</v>
      </c>
    </row>
    <row r="159" spans="1:12" ht="15" x14ac:dyDescent="0.25">
      <c r="A159" s="23"/>
      <c r="B159" s="15"/>
      <c r="C159" s="11"/>
      <c r="D159" s="6"/>
      <c r="E159" s="42" t="s">
        <v>72</v>
      </c>
      <c r="F159" s="43">
        <v>157</v>
      </c>
      <c r="G159" s="43">
        <v>4.3499999999999996</v>
      </c>
      <c r="H159" s="43">
        <v>8.1</v>
      </c>
      <c r="I159" s="43">
        <v>16.2</v>
      </c>
      <c r="J159" s="43">
        <v>154.5</v>
      </c>
      <c r="K159" s="44" t="s">
        <v>73</v>
      </c>
      <c r="L159" s="43">
        <v>16</v>
      </c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0.6</v>
      </c>
      <c r="H160" s="43">
        <v>0.1</v>
      </c>
      <c r="I160" s="43">
        <v>17.38</v>
      </c>
      <c r="J160" s="43">
        <v>73.23</v>
      </c>
      <c r="K160" s="44" t="s">
        <v>53</v>
      </c>
      <c r="L160" s="43">
        <v>6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2.4</v>
      </c>
      <c r="H161" s="43">
        <v>0.9</v>
      </c>
      <c r="I161" s="43">
        <v>24.9</v>
      </c>
      <c r="J161" s="43">
        <v>107</v>
      </c>
      <c r="K161" s="44"/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51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557</v>
      </c>
      <c r="G165" s="19">
        <f t="shared" ref="G165:J165" si="78">SUM(G158:G164)</f>
        <v>21.15</v>
      </c>
      <c r="H165" s="19">
        <f t="shared" si="78"/>
        <v>24.9</v>
      </c>
      <c r="I165" s="19">
        <f t="shared" si="78"/>
        <v>76.579999999999984</v>
      </c>
      <c r="J165" s="19">
        <f t="shared" si="78"/>
        <v>627.73</v>
      </c>
      <c r="K165" s="25"/>
      <c r="L165" s="19">
        <f t="shared" ref="L165" si="79">SUM(L158:L164)</f>
        <v>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557</v>
      </c>
      <c r="G176" s="32">
        <f t="shared" ref="G176" si="82">G165+G175</f>
        <v>21.15</v>
      </c>
      <c r="H176" s="32">
        <f t="shared" ref="H176" si="83">H165+H175</f>
        <v>24.9</v>
      </c>
      <c r="I176" s="32">
        <f t="shared" ref="I176" si="84">I165+I175</f>
        <v>76.579999999999984</v>
      </c>
      <c r="J176" s="32">
        <f t="shared" ref="J176:L176" si="85">J165+J175</f>
        <v>627.73</v>
      </c>
      <c r="K176" s="32"/>
      <c r="L176" s="32">
        <f t="shared" si="85"/>
        <v>86</v>
      </c>
    </row>
    <row r="177" spans="1:12" ht="15.7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62">
        <v>250</v>
      </c>
      <c r="G177" s="52">
        <v>9.9</v>
      </c>
      <c r="H177" s="52">
        <v>4.88</v>
      </c>
      <c r="I177" s="52">
        <v>17.95</v>
      </c>
      <c r="J177" s="52">
        <v>155.15</v>
      </c>
      <c r="K177" s="41" t="s">
        <v>74</v>
      </c>
      <c r="L177" s="40">
        <v>33</v>
      </c>
    </row>
    <row r="178" spans="1:12" ht="15.75" x14ac:dyDescent="0.25">
      <c r="A178" s="23"/>
      <c r="B178" s="15"/>
      <c r="C178" s="11"/>
      <c r="D178" s="6"/>
      <c r="E178" s="42" t="s">
        <v>81</v>
      </c>
      <c r="F178" s="43">
        <v>150</v>
      </c>
      <c r="G178" s="52">
        <v>11.92</v>
      </c>
      <c r="H178" s="52">
        <v>7.75</v>
      </c>
      <c r="I178" s="52">
        <v>60.47</v>
      </c>
      <c r="J178" s="52">
        <v>362.9</v>
      </c>
      <c r="K178" s="44" t="s">
        <v>75</v>
      </c>
      <c r="L178" s="43">
        <v>20</v>
      </c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0.2</v>
      </c>
      <c r="H179" s="43">
        <v>0.1</v>
      </c>
      <c r="I179" s="43">
        <v>6.57</v>
      </c>
      <c r="J179" s="43">
        <v>27.23</v>
      </c>
      <c r="K179" s="44" t="s">
        <v>58</v>
      </c>
      <c r="L179" s="43">
        <v>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2.4</v>
      </c>
      <c r="H180" s="43">
        <v>0.9</v>
      </c>
      <c r="I180" s="43">
        <v>24.9</v>
      </c>
      <c r="J180" s="43">
        <v>107</v>
      </c>
      <c r="K180" s="44"/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24.419999999999998</v>
      </c>
      <c r="H184" s="19">
        <f t="shared" si="86"/>
        <v>13.629999999999999</v>
      </c>
      <c r="I184" s="19">
        <f t="shared" si="86"/>
        <v>109.89000000000001</v>
      </c>
      <c r="J184" s="19">
        <f t="shared" si="86"/>
        <v>652.28</v>
      </c>
      <c r="K184" s="25"/>
      <c r="L184" s="19">
        <f t="shared" ref="L184" si="87">SUM(L177:L183)</f>
        <v>60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650</v>
      </c>
      <c r="G195" s="32">
        <f t="shared" ref="G195" si="90">G184+G194</f>
        <v>24.419999999999998</v>
      </c>
      <c r="H195" s="32">
        <f t="shared" ref="H195" si="91">H184+H194</f>
        <v>13.629999999999999</v>
      </c>
      <c r="I195" s="32">
        <f t="shared" ref="I195" si="92">I184+I194</f>
        <v>109.89000000000001</v>
      </c>
      <c r="J195" s="32">
        <f t="shared" ref="J195:L195" si="93">J184+J194</f>
        <v>652.28</v>
      </c>
      <c r="K195" s="32"/>
      <c r="L195" s="32">
        <f t="shared" si="93"/>
        <v>60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580.70000000000005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21.972000000000001</v>
      </c>
      <c r="H196" s="34">
        <f t="shared" si="94"/>
        <v>20.501000000000001</v>
      </c>
      <c r="I196" s="34">
        <f t="shared" si="94"/>
        <v>89.38000000000001</v>
      </c>
      <c r="J196" s="34">
        <f t="shared" si="94"/>
        <v>627.44800000000009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72.400000000000006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2024-11-08T03:41:07Z</dcterms:modified>
</cp:coreProperties>
</file>